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" i="1"/>
  <c r="E59"/>
  <c r="E114"/>
  <c r="E85"/>
  <c r="E13"/>
  <c r="E47"/>
  <c r="E79"/>
  <c r="E117"/>
  <c r="E96"/>
  <c r="E14"/>
  <c r="E83"/>
  <c r="E108"/>
  <c r="E99"/>
  <c r="E31"/>
  <c r="E88"/>
  <c r="E105"/>
  <c r="E40"/>
  <c r="E19"/>
  <c r="E12"/>
  <c r="E15"/>
  <c r="E16"/>
  <c r="E17"/>
  <c r="E18"/>
  <c r="E20"/>
  <c r="E21"/>
  <c r="E22"/>
  <c r="E23"/>
  <c r="E24"/>
  <c r="E25"/>
  <c r="E26"/>
  <c r="E27"/>
  <c r="E28"/>
  <c r="E29"/>
  <c r="E30"/>
  <c r="E32"/>
  <c r="E33"/>
  <c r="E34"/>
  <c r="E35"/>
  <c r="E36"/>
  <c r="E37"/>
  <c r="E38"/>
  <c r="E39"/>
  <c r="E42"/>
  <c r="E41"/>
  <c r="E43"/>
  <c r="E44"/>
  <c r="E45"/>
  <c r="E46"/>
  <c r="E48"/>
  <c r="E49"/>
  <c r="E50"/>
  <c r="E51"/>
  <c r="E52"/>
  <c r="E54"/>
  <c r="E55"/>
  <c r="E56"/>
  <c r="E57"/>
  <c r="E58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80"/>
  <c r="E81"/>
  <c r="E82"/>
  <c r="E84"/>
  <c r="E86"/>
  <c r="E94"/>
  <c r="E87"/>
  <c r="E89"/>
  <c r="E90"/>
  <c r="E91"/>
  <c r="E93"/>
  <c r="E95"/>
  <c r="E92"/>
  <c r="E97"/>
  <c r="E98"/>
  <c r="E100"/>
  <c r="E101"/>
  <c r="E107"/>
  <c r="E103"/>
  <c r="E104"/>
  <c r="E102"/>
  <c r="E106"/>
  <c r="E109"/>
  <c r="E110"/>
  <c r="E111"/>
  <c r="E112"/>
  <c r="E113"/>
  <c r="E115"/>
  <c r="E116"/>
  <c r="E11"/>
</calcChain>
</file>

<file path=xl/sharedStrings.xml><?xml version="1.0" encoding="utf-8"?>
<sst xmlns="http://schemas.openxmlformats.org/spreadsheetml/2006/main" count="244" uniqueCount="199">
  <si>
    <t>LAST NAME</t>
  </si>
  <si>
    <t>Allen</t>
  </si>
  <si>
    <t>Anderson</t>
  </si>
  <si>
    <t>Bender</t>
  </si>
  <si>
    <t>Benedict</t>
  </si>
  <si>
    <t>Brooks</t>
  </si>
  <si>
    <t>Brouwer</t>
  </si>
  <si>
    <t>Brown</t>
  </si>
  <si>
    <t>Calkins</t>
  </si>
  <si>
    <t>Clark</t>
  </si>
  <si>
    <t>Coon</t>
  </si>
  <si>
    <t>Craveling</t>
  </si>
  <si>
    <t>Czycyk</t>
  </si>
  <si>
    <t>Datema</t>
  </si>
  <si>
    <t>DeBoer</t>
  </si>
  <si>
    <t>DeVore</t>
  </si>
  <si>
    <t>Devroy</t>
  </si>
  <si>
    <t>Dobb</t>
  </si>
  <si>
    <t>Doctor</t>
  </si>
  <si>
    <t>Downer</t>
  </si>
  <si>
    <t>Downing</t>
  </si>
  <si>
    <t>Dubois</t>
  </si>
  <si>
    <t>Dykehouse</t>
  </si>
  <si>
    <t>Erickson</t>
  </si>
  <si>
    <t>Ewerth</t>
  </si>
  <si>
    <t>Fabian</t>
  </si>
  <si>
    <t>Farr</t>
  </si>
  <si>
    <t>Friar</t>
  </si>
  <si>
    <t>Groothuis</t>
  </si>
  <si>
    <t>Grympa</t>
  </si>
  <si>
    <t>Harmon</t>
  </si>
  <si>
    <t>Harper</t>
  </si>
  <si>
    <t>Hartford</t>
  </si>
  <si>
    <t>Higgins</t>
  </si>
  <si>
    <t>Hoolsema</t>
  </si>
  <si>
    <t>Hopkins</t>
  </si>
  <si>
    <t>Kik</t>
  </si>
  <si>
    <t>Kinney</t>
  </si>
  <si>
    <t>Kopinski</t>
  </si>
  <si>
    <t>Lambert</t>
  </si>
  <si>
    <t>Laux</t>
  </si>
  <si>
    <t>Manning</t>
  </si>
  <si>
    <t>McCloud</t>
  </si>
  <si>
    <t>McIntire</t>
  </si>
  <si>
    <t>Mead</t>
  </si>
  <si>
    <t>Merriott</t>
  </si>
  <si>
    <t>Minasola</t>
  </si>
  <si>
    <t>Moore</t>
  </si>
  <si>
    <t>Moorman</t>
  </si>
  <si>
    <t>Murray</t>
  </si>
  <si>
    <t>Myers</t>
  </si>
  <si>
    <t>Mylenek</t>
  </si>
  <si>
    <t>Page</t>
  </si>
  <si>
    <t>Porczynski</t>
  </si>
  <si>
    <t>Reid</t>
  </si>
  <si>
    <t>Roseart</t>
  </si>
  <si>
    <t>Rosenberg</t>
  </si>
  <si>
    <t>Saunders</t>
  </si>
  <si>
    <t>Schemmel</t>
  </si>
  <si>
    <t>Scott</t>
  </si>
  <si>
    <t>Shaver</t>
  </si>
  <si>
    <t>Skoboda</t>
  </si>
  <si>
    <t>Skuse</t>
  </si>
  <si>
    <t>Smith</t>
  </si>
  <si>
    <t>Stapleton</t>
  </si>
  <si>
    <t>Stubig</t>
  </si>
  <si>
    <t>Tomkins</t>
  </si>
  <si>
    <t>Trahan</t>
  </si>
  <si>
    <t>Tyler</t>
  </si>
  <si>
    <t>Vanatta</t>
  </si>
  <si>
    <t>Vantine</t>
  </si>
  <si>
    <t>Vandonkelaar</t>
  </si>
  <si>
    <t>Vanderlaan</t>
  </si>
  <si>
    <t>Vanoverloop</t>
  </si>
  <si>
    <t>Wert</t>
  </si>
  <si>
    <t>Wielenga</t>
  </si>
  <si>
    <t>Wietfeldt</t>
  </si>
  <si>
    <t>Wootton</t>
  </si>
  <si>
    <t>Yax</t>
  </si>
  <si>
    <t>Zehr</t>
  </si>
  <si>
    <t>FIRST NAME</t>
  </si>
  <si>
    <t>Nick</t>
  </si>
  <si>
    <t>Gordie</t>
  </si>
  <si>
    <t>Zach</t>
  </si>
  <si>
    <t>Chris</t>
  </si>
  <si>
    <t>Brad</t>
  </si>
  <si>
    <t>Kraig</t>
  </si>
  <si>
    <t>Justin</t>
  </si>
  <si>
    <t>Kyle</t>
  </si>
  <si>
    <t>Ty</t>
  </si>
  <si>
    <t>Dan</t>
  </si>
  <si>
    <t>Tim</t>
  </si>
  <si>
    <t>Shawn</t>
  </si>
  <si>
    <t>Mike</t>
  </si>
  <si>
    <t>Jason</t>
  </si>
  <si>
    <t>Brian</t>
  </si>
  <si>
    <t>Neal</t>
  </si>
  <si>
    <t>Steve</t>
  </si>
  <si>
    <t>Devon</t>
  </si>
  <si>
    <t>John</t>
  </si>
  <si>
    <t>Andrew</t>
  </si>
  <si>
    <t>Patrick</t>
  </si>
  <si>
    <t>Norm</t>
  </si>
  <si>
    <t>Kevin</t>
  </si>
  <si>
    <t>Stephen</t>
  </si>
  <si>
    <t>Wes</t>
  </si>
  <si>
    <t>Dave</t>
  </si>
  <si>
    <t>Rob</t>
  </si>
  <si>
    <t>Mitch</t>
  </si>
  <si>
    <t>Ryan</t>
  </si>
  <si>
    <t>Trent</t>
  </si>
  <si>
    <t>Brett</t>
  </si>
  <si>
    <t>Darin</t>
  </si>
  <si>
    <t>Chad</t>
  </si>
  <si>
    <t>Chuck</t>
  </si>
  <si>
    <t>Travis</t>
  </si>
  <si>
    <t>Matt</t>
  </si>
  <si>
    <t>Steven</t>
  </si>
  <si>
    <t>Dominick</t>
  </si>
  <si>
    <t>Keith</t>
  </si>
  <si>
    <t>Logan</t>
  </si>
  <si>
    <t>Brandon</t>
  </si>
  <si>
    <t>Adam</t>
  </si>
  <si>
    <t>Derek</t>
  </si>
  <si>
    <t>Andy</t>
  </si>
  <si>
    <t>Casey</t>
  </si>
  <si>
    <t>Nate</t>
  </si>
  <si>
    <t>Darren</t>
  </si>
  <si>
    <t>Erik</t>
  </si>
  <si>
    <t>Eric</t>
  </si>
  <si>
    <t>Gene</t>
  </si>
  <si>
    <t>Jordan</t>
  </si>
  <si>
    <t>Jake</t>
  </si>
  <si>
    <t>Brent</t>
  </si>
  <si>
    <t>Todd</t>
  </si>
  <si>
    <t>Sean</t>
  </si>
  <si>
    <t>Austin</t>
  </si>
  <si>
    <t>Jared</t>
  </si>
  <si>
    <t>GOALS</t>
  </si>
  <si>
    <t>ASSISTS</t>
  </si>
  <si>
    <t>POINTS</t>
  </si>
  <si>
    <t>PIM</t>
  </si>
  <si>
    <t>GOALIE STAT TOTALS:</t>
  </si>
  <si>
    <t>Pacific</t>
  </si>
  <si>
    <t>Sny</t>
  </si>
  <si>
    <t>Malifia</t>
  </si>
  <si>
    <t>Jeff</t>
  </si>
  <si>
    <t>Jaran</t>
  </si>
  <si>
    <t>SAVE %</t>
  </si>
  <si>
    <t>**Note: Shots on goal are/were not recorded for games played at Rivertown Sports or Walker Ice &amp; Fitness.  These stats for goalies refer to just Cedar Rock Sports Plex.</t>
  </si>
  <si>
    <t>SHOTS</t>
  </si>
  <si>
    <t>SAVED</t>
  </si>
  <si>
    <t>FACED</t>
  </si>
  <si>
    <t>FIRST</t>
  </si>
  <si>
    <t>NAME</t>
  </si>
  <si>
    <t>LAST</t>
  </si>
  <si>
    <t>Blok</t>
  </si>
  <si>
    <t>Emelander</t>
  </si>
  <si>
    <t>Skyler</t>
  </si>
  <si>
    <t>Crawford</t>
  </si>
  <si>
    <t>Pavol</t>
  </si>
  <si>
    <t>Breazeale</t>
  </si>
  <si>
    <t>Thomas</t>
  </si>
  <si>
    <t>Ellens</t>
  </si>
  <si>
    <t>Hunter</t>
  </si>
  <si>
    <t>Sikkema</t>
  </si>
  <si>
    <t>Brandan</t>
  </si>
  <si>
    <t>DeGarmo</t>
  </si>
  <si>
    <t>Tuggle</t>
  </si>
  <si>
    <t>Vokal</t>
  </si>
  <si>
    <t>Josh</t>
  </si>
  <si>
    <t>Ruemenapp</t>
  </si>
  <si>
    <t>Joe</t>
  </si>
  <si>
    <t xml:space="preserve"> </t>
  </si>
  <si>
    <t>These totals are based on all Phantom games played at Cedar Rock Sports Plex and Walker Ice &amp; Fitness. Games played at Rivertown Sports are not included, as the rink did not keep track of stats.  </t>
  </si>
  <si>
    <t>PHANTOM</t>
  </si>
  <si>
    <t>ALL-TIME STATS</t>
  </si>
  <si>
    <t>Padget</t>
  </si>
  <si>
    <t>Stout</t>
  </si>
  <si>
    <t>Barber</t>
  </si>
  <si>
    <t>Ryker</t>
  </si>
  <si>
    <t>Swansegar</t>
  </si>
  <si>
    <t>Zenas</t>
  </si>
  <si>
    <t>Trevor</t>
  </si>
  <si>
    <t>Potochny</t>
  </si>
  <si>
    <t>Clay</t>
  </si>
  <si>
    <t>Gennello</t>
  </si>
  <si>
    <t>Ezra</t>
  </si>
  <si>
    <t>Atwood</t>
  </si>
  <si>
    <t>Tommy</t>
  </si>
  <si>
    <t>Brendan</t>
  </si>
  <si>
    <t>Schaab</t>
  </si>
  <si>
    <t>Sam</t>
  </si>
  <si>
    <t>Young</t>
  </si>
  <si>
    <t>Kooima</t>
  </si>
  <si>
    <t>Healy</t>
  </si>
  <si>
    <t>Will</t>
  </si>
  <si>
    <t>Zack</t>
  </si>
  <si>
    <t>Updated Through the #59 Summer 2025 Season (8-23-25)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</si>
</sst>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24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</fills>
  <borders count="35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ck">
        <color auto="1"/>
      </right>
      <top style="thin">
        <color auto="1"/>
      </top>
      <bottom/>
      <diagonal/>
    </border>
    <border>
      <left style="thick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ck">
        <color rgb="FF000000"/>
      </right>
      <top style="thin">
        <color rgb="FF000000"/>
      </top>
      <bottom/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3" xfId="0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4" xfId="0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" fillId="0" borderId="0" xfId="0" applyFont="1"/>
    <xf numFmtId="0" fontId="1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horizontal="center" vertical="top" wrapText="1"/>
    </xf>
    <xf numFmtId="0" fontId="0" fillId="2" borderId="7" xfId="0" applyFill="1" applyBorder="1"/>
    <xf numFmtId="0" fontId="1" fillId="2" borderId="8" xfId="0" applyFont="1" applyFill="1" applyBorder="1" applyAlignment="1">
      <alignment vertical="top" wrapText="1"/>
    </xf>
    <xf numFmtId="0" fontId="0" fillId="2" borderId="9" xfId="0" applyFill="1" applyBorder="1"/>
    <xf numFmtId="0" fontId="5" fillId="2" borderId="8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3" xfId="0" applyFont="1" applyFill="1" applyBorder="1" applyAlignment="1">
      <alignment horizontal="center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2" borderId="20" xfId="0" applyFont="1" applyFill="1" applyBorder="1" applyAlignment="1">
      <alignment horizontal="center" vertical="top" wrapText="1"/>
    </xf>
    <xf numFmtId="0" fontId="2" fillId="2" borderId="21" xfId="0" applyFont="1" applyFill="1" applyBorder="1" applyAlignment="1">
      <alignment horizontal="center" vertical="top" wrapText="1"/>
    </xf>
    <xf numFmtId="0" fontId="0" fillId="2" borderId="22" xfId="0" applyFill="1" applyBorder="1"/>
    <xf numFmtId="0" fontId="2" fillId="2" borderId="23" xfId="0" applyFont="1" applyFill="1" applyBorder="1" applyAlignment="1">
      <alignment horizontal="center" vertical="top" wrapText="1"/>
    </xf>
    <xf numFmtId="0" fontId="2" fillId="2" borderId="24" xfId="0" applyFont="1" applyFill="1" applyBorder="1" applyAlignment="1">
      <alignment horizontal="center" vertical="top" wrapText="1"/>
    </xf>
    <xf numFmtId="0" fontId="0" fillId="2" borderId="25" xfId="0" applyFill="1" applyBorder="1"/>
    <xf numFmtId="0" fontId="2" fillId="2" borderId="26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0" fillId="2" borderId="28" xfId="0" applyFill="1" applyBorder="1"/>
    <xf numFmtId="0" fontId="1" fillId="3" borderId="19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2" xfId="0" applyFont="1" applyFill="1" applyBorder="1" applyAlignment="1">
      <alignment horizontal="center" vertical="top" wrapText="1"/>
    </xf>
    <xf numFmtId="0" fontId="2" fillId="0" borderId="3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2" borderId="5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2" fillId="2" borderId="10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190500</xdr:rowOff>
    </xdr:from>
    <xdr:to>
      <xdr:col>1</xdr:col>
      <xdr:colOff>1126445</xdr:colOff>
      <xdr:row>2</xdr:row>
      <xdr:rowOff>666749</xdr:rowOff>
    </xdr:to>
    <xdr:pic>
      <xdr:nvPicPr>
        <xdr:cNvPr id="2" name="Picture 1" descr="Phantom Logo Transparent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190500"/>
          <a:ext cx="2136095" cy="135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9"/>
  <sheetViews>
    <sheetView tabSelected="1" zoomScale="172" zoomScaleNormal="172" workbookViewId="0">
      <selection activeCell="J14" sqref="J14"/>
    </sheetView>
  </sheetViews>
  <sheetFormatPr defaultRowHeight="15"/>
  <cols>
    <col min="1" max="1" width="15.85546875" customWidth="1"/>
    <col min="2" max="2" width="17.42578125" customWidth="1"/>
    <col min="3" max="3" width="13.140625" customWidth="1"/>
    <col min="4" max="4" width="13" customWidth="1"/>
    <col min="5" max="5" width="15.140625" customWidth="1"/>
  </cols>
  <sheetData>
    <row r="1" spans="1:6" ht="15.75" thickBot="1"/>
    <row r="2" spans="1:6" ht="53.25" customHeight="1" thickTop="1">
      <c r="A2" s="14" t="s">
        <v>173</v>
      </c>
      <c r="B2" s="15"/>
      <c r="C2" s="56" t="s">
        <v>175</v>
      </c>
      <c r="D2" s="56"/>
      <c r="E2" s="56"/>
      <c r="F2" s="57"/>
    </row>
    <row r="3" spans="1:6" ht="53.25" customHeight="1">
      <c r="A3" s="16"/>
      <c r="B3" s="17"/>
      <c r="C3" s="58" t="s">
        <v>176</v>
      </c>
      <c r="D3" s="58"/>
      <c r="E3" s="58"/>
      <c r="F3" s="59"/>
    </row>
    <row r="4" spans="1:6" ht="22.5" customHeight="1">
      <c r="A4" s="50" t="s">
        <v>198</v>
      </c>
      <c r="B4" s="51"/>
      <c r="C4" s="51"/>
      <c r="D4" s="51"/>
      <c r="E4" s="51"/>
      <c r="F4" s="52"/>
    </row>
    <row r="5" spans="1:6">
      <c r="A5" s="18"/>
      <c r="B5" s="19"/>
      <c r="C5" s="19"/>
      <c r="D5" s="19"/>
      <c r="E5" s="19"/>
      <c r="F5" s="20"/>
    </row>
    <row r="6" spans="1:6" ht="45.75" customHeight="1" thickBot="1">
      <c r="A6" s="45" t="s">
        <v>174</v>
      </c>
      <c r="B6" s="46"/>
      <c r="C6" s="46"/>
      <c r="D6" s="46"/>
      <c r="E6" s="46"/>
      <c r="F6" s="47"/>
    </row>
    <row r="7" spans="1:6" ht="15.75" thickTop="1">
      <c r="A7" s="5"/>
      <c r="B7" s="4"/>
      <c r="C7" s="4"/>
      <c r="D7" s="4"/>
      <c r="E7" s="4"/>
      <c r="F7" s="4"/>
    </row>
    <row r="8" spans="1:6" ht="15.75" thickBot="1">
      <c r="A8" s="5"/>
    </row>
    <row r="9" spans="1:6" ht="16.5" thickTop="1">
      <c r="A9" s="36" t="s">
        <v>0</v>
      </c>
      <c r="B9" s="37" t="s">
        <v>80</v>
      </c>
      <c r="C9" s="37" t="s">
        <v>138</v>
      </c>
      <c r="D9" s="37" t="s">
        <v>139</v>
      </c>
      <c r="E9" s="37" t="s">
        <v>140</v>
      </c>
      <c r="F9" s="38" t="s">
        <v>141</v>
      </c>
    </row>
    <row r="10" spans="1:6">
      <c r="A10" s="1"/>
      <c r="B10" s="2"/>
      <c r="C10" s="2"/>
      <c r="D10" s="2"/>
      <c r="E10" s="2"/>
      <c r="F10" s="3"/>
    </row>
    <row r="11" spans="1:6" ht="15.75">
      <c r="A11" s="21" t="s">
        <v>1</v>
      </c>
      <c r="B11" s="22" t="s">
        <v>81</v>
      </c>
      <c r="C11" s="22">
        <v>36</v>
      </c>
      <c r="D11" s="22">
        <v>24</v>
      </c>
      <c r="E11" s="22">
        <f t="shared" ref="E11:E44" si="0">C11+D11</f>
        <v>60</v>
      </c>
      <c r="F11" s="23">
        <v>4</v>
      </c>
    </row>
    <row r="12" spans="1:6" ht="15.75">
      <c r="A12" s="24" t="s">
        <v>2</v>
      </c>
      <c r="B12" s="25" t="s">
        <v>82</v>
      </c>
      <c r="C12" s="25">
        <v>86</v>
      </c>
      <c r="D12" s="25">
        <v>111</v>
      </c>
      <c r="E12" s="25">
        <f t="shared" si="0"/>
        <v>197</v>
      </c>
      <c r="F12" s="26">
        <v>159</v>
      </c>
    </row>
    <row r="13" spans="1:6" ht="15.75">
      <c r="A13" s="24" t="s">
        <v>188</v>
      </c>
      <c r="B13" s="25" t="s">
        <v>189</v>
      </c>
      <c r="C13" s="25">
        <v>0</v>
      </c>
      <c r="D13" s="25">
        <v>1</v>
      </c>
      <c r="E13" s="25">
        <f t="shared" si="0"/>
        <v>1</v>
      </c>
      <c r="F13" s="26">
        <v>0</v>
      </c>
    </row>
    <row r="14" spans="1:6" ht="15.75">
      <c r="A14" s="24" t="s">
        <v>179</v>
      </c>
      <c r="B14" s="25" t="s">
        <v>180</v>
      </c>
      <c r="C14" s="25">
        <v>75</v>
      </c>
      <c r="D14" s="25">
        <v>27</v>
      </c>
      <c r="E14" s="25">
        <f t="shared" si="0"/>
        <v>102</v>
      </c>
      <c r="F14" s="26">
        <v>6</v>
      </c>
    </row>
    <row r="15" spans="1:6" ht="15.75">
      <c r="A15" s="24" t="s">
        <v>3</v>
      </c>
      <c r="B15" s="25" t="s">
        <v>190</v>
      </c>
      <c r="C15" s="25">
        <v>31</v>
      </c>
      <c r="D15" s="25">
        <v>32</v>
      </c>
      <c r="E15" s="25">
        <f t="shared" si="0"/>
        <v>63</v>
      </c>
      <c r="F15" s="26">
        <v>100</v>
      </c>
    </row>
    <row r="16" spans="1:6" ht="15.75">
      <c r="A16" s="24" t="s">
        <v>3</v>
      </c>
      <c r="B16" s="25" t="s">
        <v>83</v>
      </c>
      <c r="C16" s="25">
        <v>6</v>
      </c>
      <c r="D16" s="25">
        <v>5</v>
      </c>
      <c r="E16" s="25">
        <f t="shared" si="0"/>
        <v>11</v>
      </c>
      <c r="F16" s="26">
        <v>2</v>
      </c>
    </row>
    <row r="17" spans="1:6" ht="15.75">
      <c r="A17" s="24" t="s">
        <v>4</v>
      </c>
      <c r="B17" s="25" t="s">
        <v>84</v>
      </c>
      <c r="C17" s="25">
        <v>133</v>
      </c>
      <c r="D17" s="25">
        <v>74</v>
      </c>
      <c r="E17" s="25">
        <f t="shared" si="0"/>
        <v>207</v>
      </c>
      <c r="F17" s="26">
        <v>90</v>
      </c>
    </row>
    <row r="18" spans="1:6" ht="15.75">
      <c r="A18" s="24" t="s">
        <v>156</v>
      </c>
      <c r="B18" s="25" t="s">
        <v>132</v>
      </c>
      <c r="C18" s="25">
        <v>33</v>
      </c>
      <c r="D18" s="25">
        <v>26</v>
      </c>
      <c r="E18" s="25">
        <f t="shared" si="0"/>
        <v>59</v>
      </c>
      <c r="F18" s="26">
        <v>10</v>
      </c>
    </row>
    <row r="19" spans="1:6" ht="15.75">
      <c r="A19" s="24" t="s">
        <v>161</v>
      </c>
      <c r="B19" s="25" t="s">
        <v>162</v>
      </c>
      <c r="C19" s="25">
        <v>0</v>
      </c>
      <c r="D19" s="25">
        <v>2</v>
      </c>
      <c r="E19" s="25">
        <f t="shared" si="0"/>
        <v>2</v>
      </c>
      <c r="F19" s="26">
        <v>0</v>
      </c>
    </row>
    <row r="20" spans="1:6" ht="15.75">
      <c r="A20" s="24" t="s">
        <v>5</v>
      </c>
      <c r="B20" s="25" t="s">
        <v>85</v>
      </c>
      <c r="C20" s="25">
        <v>13</v>
      </c>
      <c r="D20" s="25">
        <v>7</v>
      </c>
      <c r="E20" s="25">
        <f t="shared" si="0"/>
        <v>20</v>
      </c>
      <c r="F20" s="26">
        <v>16</v>
      </c>
    </row>
    <row r="21" spans="1:6" ht="15.75">
      <c r="A21" s="24" t="s">
        <v>6</v>
      </c>
      <c r="B21" s="25" t="s">
        <v>83</v>
      </c>
      <c r="C21" s="25">
        <v>24</v>
      </c>
      <c r="D21" s="25">
        <v>17</v>
      </c>
      <c r="E21" s="25">
        <f t="shared" si="0"/>
        <v>41</v>
      </c>
      <c r="F21" s="26">
        <v>18</v>
      </c>
    </row>
    <row r="22" spans="1:6" ht="15.75">
      <c r="A22" s="24" t="s">
        <v>7</v>
      </c>
      <c r="B22" s="25" t="s">
        <v>86</v>
      </c>
      <c r="C22" s="25">
        <v>1</v>
      </c>
      <c r="D22" s="25">
        <v>0</v>
      </c>
      <c r="E22" s="25">
        <f t="shared" si="0"/>
        <v>1</v>
      </c>
      <c r="F22" s="26">
        <v>6</v>
      </c>
    </row>
    <row r="23" spans="1:6" ht="15.75">
      <c r="A23" s="24" t="s">
        <v>8</v>
      </c>
      <c r="B23" s="25" t="s">
        <v>87</v>
      </c>
      <c r="C23" s="25">
        <v>25</v>
      </c>
      <c r="D23" s="25">
        <v>39</v>
      </c>
      <c r="E23" s="25">
        <f t="shared" si="0"/>
        <v>64</v>
      </c>
      <c r="F23" s="26">
        <v>36</v>
      </c>
    </row>
    <row r="24" spans="1:6" ht="15.75">
      <c r="A24" s="24" t="s">
        <v>9</v>
      </c>
      <c r="B24" s="25" t="s">
        <v>88</v>
      </c>
      <c r="C24" s="25">
        <v>120</v>
      </c>
      <c r="D24" s="25">
        <v>125</v>
      </c>
      <c r="E24" s="25">
        <f t="shared" si="0"/>
        <v>245</v>
      </c>
      <c r="F24" s="26">
        <v>120</v>
      </c>
    </row>
    <row r="25" spans="1:6" ht="15.75">
      <c r="A25" s="24" t="s">
        <v>10</v>
      </c>
      <c r="B25" s="25" t="s">
        <v>89</v>
      </c>
      <c r="C25" s="25">
        <v>18</v>
      </c>
      <c r="D25" s="25">
        <v>21</v>
      </c>
      <c r="E25" s="25">
        <f t="shared" si="0"/>
        <v>39</v>
      </c>
      <c r="F25" s="26">
        <v>34</v>
      </c>
    </row>
    <row r="26" spans="1:6" ht="15.75">
      <c r="A26" s="24" t="s">
        <v>11</v>
      </c>
      <c r="B26" s="25" t="s">
        <v>90</v>
      </c>
      <c r="C26" s="25">
        <v>0</v>
      </c>
      <c r="D26" s="25">
        <v>1</v>
      </c>
      <c r="E26" s="25">
        <f t="shared" si="0"/>
        <v>1</v>
      </c>
      <c r="F26" s="26">
        <v>2</v>
      </c>
    </row>
    <row r="27" spans="1:6" ht="15.75">
      <c r="A27" s="24" t="s">
        <v>159</v>
      </c>
      <c r="B27" s="25" t="s">
        <v>117</v>
      </c>
      <c r="C27" s="25">
        <v>0</v>
      </c>
      <c r="D27" s="25">
        <v>2</v>
      </c>
      <c r="E27" s="25">
        <f t="shared" si="0"/>
        <v>2</v>
      </c>
      <c r="F27" s="26">
        <v>0</v>
      </c>
    </row>
    <row r="28" spans="1:6" ht="15.75">
      <c r="A28" s="24" t="s">
        <v>12</v>
      </c>
      <c r="B28" s="25" t="s">
        <v>91</v>
      </c>
      <c r="C28" s="25">
        <v>114</v>
      </c>
      <c r="D28" s="25">
        <v>68</v>
      </c>
      <c r="E28" s="25">
        <f t="shared" si="0"/>
        <v>182</v>
      </c>
      <c r="F28" s="26">
        <v>4</v>
      </c>
    </row>
    <row r="29" spans="1:6" ht="15.75">
      <c r="A29" s="24" t="s">
        <v>13</v>
      </c>
      <c r="B29" s="25" t="s">
        <v>90</v>
      </c>
      <c r="C29" s="25">
        <v>32</v>
      </c>
      <c r="D29" s="25">
        <v>77</v>
      </c>
      <c r="E29" s="25">
        <f t="shared" si="0"/>
        <v>109</v>
      </c>
      <c r="F29" s="26">
        <v>132</v>
      </c>
    </row>
    <row r="30" spans="1:6" ht="15.75">
      <c r="A30" s="24" t="s">
        <v>14</v>
      </c>
      <c r="B30" s="25" t="s">
        <v>92</v>
      </c>
      <c r="C30" s="25">
        <v>37</v>
      </c>
      <c r="D30" s="25">
        <v>44</v>
      </c>
      <c r="E30" s="25">
        <f t="shared" si="0"/>
        <v>81</v>
      </c>
      <c r="F30" s="26">
        <v>87</v>
      </c>
    </row>
    <row r="31" spans="1:6" ht="15.75">
      <c r="A31" s="24" t="s">
        <v>167</v>
      </c>
      <c r="B31" s="25" t="s">
        <v>164</v>
      </c>
      <c r="C31" s="25">
        <v>35</v>
      </c>
      <c r="D31" s="25">
        <v>14</v>
      </c>
      <c r="E31" s="25">
        <f t="shared" si="0"/>
        <v>49</v>
      </c>
      <c r="F31" s="26">
        <v>66</v>
      </c>
    </row>
    <row r="32" spans="1:6" ht="15.75">
      <c r="A32" s="24" t="s">
        <v>15</v>
      </c>
      <c r="B32" s="25" t="s">
        <v>93</v>
      </c>
      <c r="C32" s="25">
        <v>0</v>
      </c>
      <c r="D32" s="25">
        <v>5</v>
      </c>
      <c r="E32" s="25">
        <f t="shared" si="0"/>
        <v>5</v>
      </c>
      <c r="F32" s="26">
        <v>40</v>
      </c>
    </row>
    <row r="33" spans="1:6" ht="15.75">
      <c r="A33" s="24" t="s">
        <v>16</v>
      </c>
      <c r="B33" s="25" t="s">
        <v>94</v>
      </c>
      <c r="C33" s="25">
        <v>14</v>
      </c>
      <c r="D33" s="25">
        <v>5</v>
      </c>
      <c r="E33" s="25">
        <f t="shared" si="0"/>
        <v>19</v>
      </c>
      <c r="F33" s="26">
        <v>4</v>
      </c>
    </row>
    <row r="34" spans="1:6" ht="15.75">
      <c r="A34" s="24" t="s">
        <v>17</v>
      </c>
      <c r="B34" s="25" t="s">
        <v>90</v>
      </c>
      <c r="C34" s="25">
        <v>1</v>
      </c>
      <c r="D34" s="25">
        <v>1</v>
      </c>
      <c r="E34" s="25">
        <f t="shared" si="0"/>
        <v>2</v>
      </c>
      <c r="F34" s="26">
        <v>0</v>
      </c>
    </row>
    <row r="35" spans="1:6" ht="15.75">
      <c r="A35" s="24" t="s">
        <v>18</v>
      </c>
      <c r="B35" s="25" t="s">
        <v>95</v>
      </c>
      <c r="C35" s="25">
        <v>22</v>
      </c>
      <c r="D35" s="25">
        <v>40</v>
      </c>
      <c r="E35" s="25">
        <f t="shared" si="0"/>
        <v>62</v>
      </c>
      <c r="F35" s="26">
        <v>60</v>
      </c>
    </row>
    <row r="36" spans="1:6" ht="15.75">
      <c r="A36" s="24" t="s">
        <v>19</v>
      </c>
      <c r="B36" s="25" t="s">
        <v>96</v>
      </c>
      <c r="C36" s="25">
        <v>1</v>
      </c>
      <c r="D36" s="25">
        <v>1</v>
      </c>
      <c r="E36" s="25">
        <f t="shared" si="0"/>
        <v>2</v>
      </c>
      <c r="F36" s="26">
        <v>6</v>
      </c>
    </row>
    <row r="37" spans="1:6" ht="15.75">
      <c r="A37" s="24" t="s">
        <v>20</v>
      </c>
      <c r="B37" s="25" t="s">
        <v>97</v>
      </c>
      <c r="C37" s="25">
        <v>5</v>
      </c>
      <c r="D37" s="25">
        <v>3</v>
      </c>
      <c r="E37" s="25">
        <f t="shared" si="0"/>
        <v>8</v>
      </c>
      <c r="F37" s="26">
        <v>8</v>
      </c>
    </row>
    <row r="38" spans="1:6" ht="15.75">
      <c r="A38" s="24" t="s">
        <v>21</v>
      </c>
      <c r="B38" s="25" t="s">
        <v>98</v>
      </c>
      <c r="C38" s="25">
        <v>1</v>
      </c>
      <c r="D38" s="25">
        <v>0</v>
      </c>
      <c r="E38" s="25">
        <f t="shared" si="0"/>
        <v>1</v>
      </c>
      <c r="F38" s="26">
        <v>6</v>
      </c>
    </row>
    <row r="39" spans="1:6" ht="15.75">
      <c r="A39" s="24" t="s">
        <v>22</v>
      </c>
      <c r="B39" s="25" t="s">
        <v>99</v>
      </c>
      <c r="C39" s="25">
        <v>11</v>
      </c>
      <c r="D39" s="25">
        <v>3</v>
      </c>
      <c r="E39" s="25">
        <f t="shared" si="0"/>
        <v>14</v>
      </c>
      <c r="F39" s="26">
        <v>4</v>
      </c>
    </row>
    <row r="40" spans="1:6" ht="15.75">
      <c r="A40" s="24" t="s">
        <v>163</v>
      </c>
      <c r="B40" s="25" t="s">
        <v>164</v>
      </c>
      <c r="C40" s="25">
        <v>2</v>
      </c>
      <c r="D40" s="25">
        <v>1</v>
      </c>
      <c r="E40" s="25">
        <f t="shared" si="0"/>
        <v>3</v>
      </c>
      <c r="F40" s="26">
        <v>4</v>
      </c>
    </row>
    <row r="41" spans="1:6" ht="15.75">
      <c r="A41" s="24" t="s">
        <v>157</v>
      </c>
      <c r="B41" s="25" t="s">
        <v>158</v>
      </c>
      <c r="C41" s="25">
        <v>3</v>
      </c>
      <c r="D41" s="25">
        <v>5</v>
      </c>
      <c r="E41" s="25">
        <f t="shared" si="0"/>
        <v>8</v>
      </c>
      <c r="F41" s="26">
        <v>2</v>
      </c>
    </row>
    <row r="42" spans="1:6" ht="15.75">
      <c r="A42" s="24" t="s">
        <v>23</v>
      </c>
      <c r="B42" s="25" t="s">
        <v>100</v>
      </c>
      <c r="C42" s="25">
        <v>172</v>
      </c>
      <c r="D42" s="25">
        <v>145</v>
      </c>
      <c r="E42" s="25">
        <f t="shared" si="0"/>
        <v>317</v>
      </c>
      <c r="F42" s="26">
        <v>107</v>
      </c>
    </row>
    <row r="43" spans="1:6" ht="15.75">
      <c r="A43" s="24" t="s">
        <v>24</v>
      </c>
      <c r="B43" s="25" t="s">
        <v>101</v>
      </c>
      <c r="C43" s="25">
        <v>17</v>
      </c>
      <c r="D43" s="25">
        <v>8</v>
      </c>
      <c r="E43" s="25">
        <f t="shared" si="0"/>
        <v>25</v>
      </c>
      <c r="F43" s="26">
        <v>4</v>
      </c>
    </row>
    <row r="44" spans="1:6" ht="15.75">
      <c r="A44" s="24" t="s">
        <v>25</v>
      </c>
      <c r="B44" s="25" t="s">
        <v>160</v>
      </c>
      <c r="C44" s="25">
        <v>40</v>
      </c>
      <c r="D44" s="25">
        <v>55</v>
      </c>
      <c r="E44" s="25">
        <f t="shared" si="0"/>
        <v>95</v>
      </c>
      <c r="F44" s="26">
        <v>48</v>
      </c>
    </row>
    <row r="45" spans="1:6" ht="15.75">
      <c r="A45" s="24" t="s">
        <v>26</v>
      </c>
      <c r="B45" s="25" t="s">
        <v>102</v>
      </c>
      <c r="C45" s="25">
        <v>17</v>
      </c>
      <c r="D45" s="25">
        <v>7</v>
      </c>
      <c r="E45" s="25">
        <f t="shared" ref="E45:E80" si="1">C45+D45</f>
        <v>24</v>
      </c>
      <c r="F45" s="26">
        <v>0</v>
      </c>
    </row>
    <row r="46" spans="1:6" ht="15.75">
      <c r="A46" s="24" t="s">
        <v>27</v>
      </c>
      <c r="B46" s="25" t="s">
        <v>88</v>
      </c>
      <c r="C46" s="25">
        <v>0</v>
      </c>
      <c r="D46" s="25">
        <v>3</v>
      </c>
      <c r="E46" s="25">
        <f t="shared" si="1"/>
        <v>3</v>
      </c>
      <c r="F46" s="26">
        <v>3</v>
      </c>
    </row>
    <row r="47" spans="1:6" ht="15.75">
      <c r="A47" s="24" t="s">
        <v>186</v>
      </c>
      <c r="B47" s="25" t="s">
        <v>187</v>
      </c>
      <c r="C47" s="25">
        <v>1</v>
      </c>
      <c r="D47" s="25">
        <v>2</v>
      </c>
      <c r="E47" s="25">
        <f t="shared" si="1"/>
        <v>3</v>
      </c>
      <c r="F47" s="26">
        <v>4</v>
      </c>
    </row>
    <row r="48" spans="1:6" ht="15.75">
      <c r="A48" s="24" t="s">
        <v>28</v>
      </c>
      <c r="B48" s="25" t="s">
        <v>103</v>
      </c>
      <c r="C48" s="25">
        <v>1</v>
      </c>
      <c r="D48" s="25">
        <v>0</v>
      </c>
      <c r="E48" s="25">
        <f t="shared" si="1"/>
        <v>1</v>
      </c>
      <c r="F48" s="26">
        <v>2</v>
      </c>
    </row>
    <row r="49" spans="1:6" ht="15.75">
      <c r="A49" s="24" t="s">
        <v>29</v>
      </c>
      <c r="B49" s="25" t="s">
        <v>104</v>
      </c>
      <c r="C49" s="25">
        <v>2</v>
      </c>
      <c r="D49" s="25">
        <v>1</v>
      </c>
      <c r="E49" s="25">
        <f t="shared" si="1"/>
        <v>3</v>
      </c>
      <c r="F49" s="26">
        <v>0</v>
      </c>
    </row>
    <row r="50" spans="1:6" ht="15.75">
      <c r="A50" s="24" t="s">
        <v>30</v>
      </c>
      <c r="B50" s="25" t="s">
        <v>105</v>
      </c>
      <c r="C50" s="25">
        <v>32</v>
      </c>
      <c r="D50" s="25">
        <v>23</v>
      </c>
      <c r="E50" s="25">
        <f t="shared" si="1"/>
        <v>55</v>
      </c>
      <c r="F50" s="26">
        <v>119</v>
      </c>
    </row>
    <row r="51" spans="1:6" ht="15.75">
      <c r="A51" s="24" t="s">
        <v>31</v>
      </c>
      <c r="B51" s="25" t="s">
        <v>106</v>
      </c>
      <c r="C51" s="25">
        <v>2</v>
      </c>
      <c r="D51" s="25">
        <v>10</v>
      </c>
      <c r="E51" s="25">
        <f t="shared" si="1"/>
        <v>12</v>
      </c>
      <c r="F51" s="26">
        <v>28</v>
      </c>
    </row>
    <row r="52" spans="1:6" ht="15.75">
      <c r="A52" s="24" t="s">
        <v>32</v>
      </c>
      <c r="B52" s="25" t="s">
        <v>97</v>
      </c>
      <c r="C52" s="25">
        <v>1</v>
      </c>
      <c r="D52" s="25">
        <v>0</v>
      </c>
      <c r="E52" s="25">
        <f t="shared" si="1"/>
        <v>1</v>
      </c>
      <c r="F52" s="26">
        <v>0</v>
      </c>
    </row>
    <row r="53" spans="1:6" ht="15.75">
      <c r="A53" s="24" t="s">
        <v>195</v>
      </c>
      <c r="B53" s="25" t="s">
        <v>196</v>
      </c>
      <c r="C53" s="25">
        <v>0</v>
      </c>
      <c r="D53" s="25">
        <v>1</v>
      </c>
      <c r="E53" s="25">
        <f t="shared" si="1"/>
        <v>1</v>
      </c>
      <c r="F53" s="26">
        <v>0</v>
      </c>
    </row>
    <row r="54" spans="1:6" ht="15.75">
      <c r="A54" s="24" t="s">
        <v>33</v>
      </c>
      <c r="B54" s="25" t="s">
        <v>107</v>
      </c>
      <c r="C54" s="25">
        <v>6</v>
      </c>
      <c r="D54" s="25">
        <v>5</v>
      </c>
      <c r="E54" s="25">
        <f t="shared" si="1"/>
        <v>11</v>
      </c>
      <c r="F54" s="26">
        <v>2</v>
      </c>
    </row>
    <row r="55" spans="1:6" ht="15.75">
      <c r="A55" s="24" t="s">
        <v>34</v>
      </c>
      <c r="B55" s="25" t="s">
        <v>108</v>
      </c>
      <c r="C55" s="25">
        <v>5</v>
      </c>
      <c r="D55" s="25">
        <v>8</v>
      </c>
      <c r="E55" s="25">
        <f t="shared" si="1"/>
        <v>13</v>
      </c>
      <c r="F55" s="26">
        <v>28</v>
      </c>
    </row>
    <row r="56" spans="1:6" ht="15.75">
      <c r="A56" s="24" t="s">
        <v>35</v>
      </c>
      <c r="B56" s="25" t="s">
        <v>109</v>
      </c>
      <c r="C56" s="25">
        <v>0</v>
      </c>
      <c r="D56" s="25">
        <v>0</v>
      </c>
      <c r="E56" s="25">
        <f t="shared" si="1"/>
        <v>0</v>
      </c>
      <c r="F56" s="26">
        <v>2</v>
      </c>
    </row>
    <row r="57" spans="1:6" ht="15.75">
      <c r="A57" s="24" t="s">
        <v>36</v>
      </c>
      <c r="B57" s="25" t="s">
        <v>110</v>
      </c>
      <c r="C57" s="25">
        <v>232</v>
      </c>
      <c r="D57" s="25">
        <v>210</v>
      </c>
      <c r="E57" s="25">
        <f t="shared" si="1"/>
        <v>442</v>
      </c>
      <c r="F57" s="26">
        <v>461</v>
      </c>
    </row>
    <row r="58" spans="1:6" ht="15.75">
      <c r="A58" s="24" t="s">
        <v>37</v>
      </c>
      <c r="B58" s="25" t="s">
        <v>197</v>
      </c>
      <c r="C58" s="25">
        <v>111</v>
      </c>
      <c r="D58" s="25">
        <v>58</v>
      </c>
      <c r="E58" s="25">
        <f t="shared" si="1"/>
        <v>169</v>
      </c>
      <c r="F58" s="26">
        <v>120</v>
      </c>
    </row>
    <row r="59" spans="1:6" ht="15.75">
      <c r="A59" s="24" t="s">
        <v>194</v>
      </c>
      <c r="B59" s="25" t="s">
        <v>109</v>
      </c>
      <c r="C59" s="25">
        <v>1</v>
      </c>
      <c r="D59" s="25">
        <v>1</v>
      </c>
      <c r="E59" s="25">
        <f t="shared" si="1"/>
        <v>2</v>
      </c>
      <c r="F59" s="26">
        <v>0</v>
      </c>
    </row>
    <row r="60" spans="1:6" ht="15.75">
      <c r="A60" s="24" t="s">
        <v>38</v>
      </c>
      <c r="B60" s="25" t="s">
        <v>111</v>
      </c>
      <c r="C60" s="25">
        <v>7</v>
      </c>
      <c r="D60" s="25">
        <v>2</v>
      </c>
      <c r="E60" s="25">
        <f t="shared" si="1"/>
        <v>9</v>
      </c>
      <c r="F60" s="26">
        <v>0</v>
      </c>
    </row>
    <row r="61" spans="1:6" ht="15.75">
      <c r="A61" s="24" t="s">
        <v>39</v>
      </c>
      <c r="B61" s="25" t="s">
        <v>112</v>
      </c>
      <c r="C61" s="25">
        <v>2</v>
      </c>
      <c r="D61" s="25">
        <v>1</v>
      </c>
      <c r="E61" s="25">
        <f t="shared" si="1"/>
        <v>3</v>
      </c>
      <c r="F61" s="26">
        <v>0</v>
      </c>
    </row>
    <row r="62" spans="1:6" ht="15.75">
      <c r="A62" s="24" t="s">
        <v>40</v>
      </c>
      <c r="B62" s="25" t="s">
        <v>84</v>
      </c>
      <c r="C62" s="25">
        <v>318</v>
      </c>
      <c r="D62" s="25">
        <v>159</v>
      </c>
      <c r="E62" s="25">
        <f t="shared" si="1"/>
        <v>477</v>
      </c>
      <c r="F62" s="26">
        <v>255</v>
      </c>
    </row>
    <row r="63" spans="1:6" ht="15.75">
      <c r="A63" s="24" t="s">
        <v>41</v>
      </c>
      <c r="B63" s="25" t="s">
        <v>113</v>
      </c>
      <c r="C63" s="25">
        <v>100</v>
      </c>
      <c r="D63" s="25">
        <v>60</v>
      </c>
      <c r="E63" s="25">
        <f t="shared" si="1"/>
        <v>160</v>
      </c>
      <c r="F63" s="26">
        <v>58</v>
      </c>
    </row>
    <row r="64" spans="1:6" ht="15.75">
      <c r="A64" s="24" t="s">
        <v>42</v>
      </c>
      <c r="B64" s="25" t="s">
        <v>114</v>
      </c>
      <c r="C64" s="25">
        <v>17</v>
      </c>
      <c r="D64" s="25">
        <v>11</v>
      </c>
      <c r="E64" s="25">
        <f t="shared" si="1"/>
        <v>28</v>
      </c>
      <c r="F64" s="26">
        <v>41</v>
      </c>
    </row>
    <row r="65" spans="1:6" ht="15.75">
      <c r="A65" s="24" t="s">
        <v>43</v>
      </c>
      <c r="B65" s="25" t="s">
        <v>115</v>
      </c>
      <c r="C65" s="25">
        <v>1</v>
      </c>
      <c r="D65" s="25">
        <v>3</v>
      </c>
      <c r="E65" s="25">
        <f t="shared" si="1"/>
        <v>4</v>
      </c>
      <c r="F65" s="26">
        <v>2</v>
      </c>
    </row>
    <row r="66" spans="1:6" ht="15.75">
      <c r="A66" s="24" t="s">
        <v>44</v>
      </c>
      <c r="B66" s="25" t="s">
        <v>116</v>
      </c>
      <c r="C66" s="25">
        <v>40</v>
      </c>
      <c r="D66" s="25">
        <v>69</v>
      </c>
      <c r="E66" s="25">
        <f t="shared" si="1"/>
        <v>109</v>
      </c>
      <c r="F66" s="26">
        <v>58</v>
      </c>
    </row>
    <row r="67" spans="1:6" ht="15.75">
      <c r="A67" s="24" t="s">
        <v>44</v>
      </c>
      <c r="B67" s="25" t="s">
        <v>93</v>
      </c>
      <c r="C67" s="25">
        <v>0</v>
      </c>
      <c r="D67" s="25">
        <v>1</v>
      </c>
      <c r="E67" s="25">
        <f t="shared" si="1"/>
        <v>1</v>
      </c>
      <c r="F67" s="26">
        <v>0</v>
      </c>
    </row>
    <row r="68" spans="1:6" ht="15.75">
      <c r="A68" s="24" t="s">
        <v>45</v>
      </c>
      <c r="B68" s="25" t="s">
        <v>117</v>
      </c>
      <c r="C68" s="25">
        <v>1</v>
      </c>
      <c r="D68" s="25">
        <v>0</v>
      </c>
      <c r="E68" s="25">
        <f t="shared" si="1"/>
        <v>1</v>
      </c>
      <c r="F68" s="26">
        <v>0</v>
      </c>
    </row>
    <row r="69" spans="1:6" ht="15.75">
      <c r="A69" s="24" t="s">
        <v>46</v>
      </c>
      <c r="B69" s="25" t="s">
        <v>118</v>
      </c>
      <c r="C69" s="25">
        <v>4</v>
      </c>
      <c r="D69" s="25">
        <v>7</v>
      </c>
      <c r="E69" s="25">
        <f t="shared" si="1"/>
        <v>11</v>
      </c>
      <c r="F69" s="26">
        <v>4</v>
      </c>
    </row>
    <row r="70" spans="1:6" ht="15.75">
      <c r="A70" s="24" t="s">
        <v>47</v>
      </c>
      <c r="B70" s="25" t="s">
        <v>109</v>
      </c>
      <c r="C70" s="25">
        <v>119</v>
      </c>
      <c r="D70" s="25">
        <v>45</v>
      </c>
      <c r="E70" s="25">
        <f t="shared" si="1"/>
        <v>164</v>
      </c>
      <c r="F70" s="26">
        <v>177</v>
      </c>
    </row>
    <row r="71" spans="1:6" ht="15.75">
      <c r="A71" s="24" t="s">
        <v>48</v>
      </c>
      <c r="B71" s="25" t="s">
        <v>119</v>
      </c>
      <c r="C71" s="25">
        <v>64</v>
      </c>
      <c r="D71" s="25">
        <v>61</v>
      </c>
      <c r="E71" s="25">
        <f t="shared" si="1"/>
        <v>125</v>
      </c>
      <c r="F71" s="26">
        <v>103</v>
      </c>
    </row>
    <row r="72" spans="1:6" ht="15.75">
      <c r="A72" s="24" t="s">
        <v>49</v>
      </c>
      <c r="B72" s="25" t="s">
        <v>120</v>
      </c>
      <c r="C72" s="25">
        <v>4</v>
      </c>
      <c r="D72" s="25">
        <v>0</v>
      </c>
      <c r="E72" s="25">
        <f t="shared" si="1"/>
        <v>4</v>
      </c>
      <c r="F72" s="26">
        <v>0</v>
      </c>
    </row>
    <row r="73" spans="1:6" ht="15.75">
      <c r="A73" s="24" t="s">
        <v>50</v>
      </c>
      <c r="B73" s="25" t="s">
        <v>121</v>
      </c>
      <c r="C73" s="25">
        <v>2</v>
      </c>
      <c r="D73" s="25">
        <v>2</v>
      </c>
      <c r="E73" s="25">
        <f t="shared" si="1"/>
        <v>4</v>
      </c>
      <c r="F73" s="26">
        <v>0</v>
      </c>
    </row>
    <row r="74" spans="1:6" ht="15.75">
      <c r="A74" s="24" t="s">
        <v>50</v>
      </c>
      <c r="B74" s="25" t="s">
        <v>116</v>
      </c>
      <c r="C74" s="25">
        <v>178</v>
      </c>
      <c r="D74" s="25">
        <v>106</v>
      </c>
      <c r="E74" s="25">
        <f t="shared" si="1"/>
        <v>284</v>
      </c>
      <c r="F74" s="26">
        <v>63</v>
      </c>
    </row>
    <row r="75" spans="1:6" ht="15.75">
      <c r="A75" s="24" t="s">
        <v>51</v>
      </c>
      <c r="B75" s="25" t="s">
        <v>109</v>
      </c>
      <c r="C75" s="25">
        <v>6</v>
      </c>
      <c r="D75" s="25">
        <v>4</v>
      </c>
      <c r="E75" s="25">
        <f t="shared" si="1"/>
        <v>10</v>
      </c>
      <c r="F75" s="26">
        <v>13</v>
      </c>
    </row>
    <row r="76" spans="1:6" ht="15.75">
      <c r="A76" s="24" t="s">
        <v>177</v>
      </c>
      <c r="B76" s="25" t="s">
        <v>93</v>
      </c>
      <c r="C76" s="25">
        <v>2</v>
      </c>
      <c r="D76" s="25">
        <v>4</v>
      </c>
      <c r="E76" s="25">
        <f t="shared" si="1"/>
        <v>6</v>
      </c>
      <c r="F76" s="26">
        <v>8</v>
      </c>
    </row>
    <row r="77" spans="1:6" ht="15.75">
      <c r="A77" s="24" t="s">
        <v>52</v>
      </c>
      <c r="B77" s="25" t="s">
        <v>100</v>
      </c>
      <c r="C77" s="25">
        <v>10</v>
      </c>
      <c r="D77" s="25">
        <v>21</v>
      </c>
      <c r="E77" s="25">
        <f t="shared" si="1"/>
        <v>31</v>
      </c>
      <c r="F77" s="26">
        <v>18</v>
      </c>
    </row>
    <row r="78" spans="1:6" ht="15.75">
      <c r="A78" s="24" t="s">
        <v>53</v>
      </c>
      <c r="B78" s="25" t="s">
        <v>122</v>
      </c>
      <c r="C78" s="25">
        <v>66</v>
      </c>
      <c r="D78" s="25">
        <v>51</v>
      </c>
      <c r="E78" s="25">
        <f t="shared" si="1"/>
        <v>117</v>
      </c>
      <c r="F78" s="26">
        <v>68</v>
      </c>
    </row>
    <row r="79" spans="1:6" ht="15.75">
      <c r="A79" s="24" t="s">
        <v>184</v>
      </c>
      <c r="B79" s="25" t="s">
        <v>185</v>
      </c>
      <c r="C79" s="25">
        <v>70</v>
      </c>
      <c r="D79" s="25">
        <v>33</v>
      </c>
      <c r="E79" s="25">
        <f t="shared" si="1"/>
        <v>103</v>
      </c>
      <c r="F79" s="26">
        <v>0</v>
      </c>
    </row>
    <row r="80" spans="1:6" ht="15.75">
      <c r="A80" s="24" t="s">
        <v>54</v>
      </c>
      <c r="B80" s="25" t="s">
        <v>123</v>
      </c>
      <c r="C80" s="25">
        <v>6</v>
      </c>
      <c r="D80" s="25">
        <v>13</v>
      </c>
      <c r="E80" s="25">
        <f t="shared" si="1"/>
        <v>19</v>
      </c>
      <c r="F80" s="26">
        <v>26</v>
      </c>
    </row>
    <row r="81" spans="1:6" ht="15.75">
      <c r="A81" s="24" t="s">
        <v>55</v>
      </c>
      <c r="B81" s="25" t="s">
        <v>124</v>
      </c>
      <c r="C81" s="25">
        <v>16</v>
      </c>
      <c r="D81" s="25">
        <v>25</v>
      </c>
      <c r="E81" s="25">
        <f t="shared" ref="E81:E104" si="2">C81+D81</f>
        <v>41</v>
      </c>
      <c r="F81" s="26">
        <v>4</v>
      </c>
    </row>
    <row r="82" spans="1:6" ht="15.75">
      <c r="A82" s="24" t="s">
        <v>56</v>
      </c>
      <c r="B82" s="25" t="s">
        <v>125</v>
      </c>
      <c r="C82" s="25">
        <v>125</v>
      </c>
      <c r="D82" s="25">
        <v>86</v>
      </c>
      <c r="E82" s="25">
        <f t="shared" si="2"/>
        <v>211</v>
      </c>
      <c r="F82" s="26">
        <v>194</v>
      </c>
    </row>
    <row r="83" spans="1:6" ht="15.75">
      <c r="A83" s="24" t="s">
        <v>171</v>
      </c>
      <c r="B83" s="25" t="s">
        <v>172</v>
      </c>
      <c r="C83" s="25">
        <v>4</v>
      </c>
      <c r="D83" s="25">
        <v>3</v>
      </c>
      <c r="E83" s="25">
        <f t="shared" si="2"/>
        <v>7</v>
      </c>
      <c r="F83" s="26">
        <v>4</v>
      </c>
    </row>
    <row r="84" spans="1:6" ht="15.75">
      <c r="A84" s="24" t="s">
        <v>57</v>
      </c>
      <c r="B84" s="25" t="s">
        <v>87</v>
      </c>
      <c r="C84" s="25">
        <v>23</v>
      </c>
      <c r="D84" s="25">
        <v>5</v>
      </c>
      <c r="E84" s="25">
        <f t="shared" si="2"/>
        <v>28</v>
      </c>
      <c r="F84" s="26">
        <v>8</v>
      </c>
    </row>
    <row r="85" spans="1:6" ht="15.75">
      <c r="A85" s="24" t="s">
        <v>191</v>
      </c>
      <c r="B85" s="25" t="s">
        <v>192</v>
      </c>
      <c r="C85" s="25">
        <v>0</v>
      </c>
      <c r="D85" s="25">
        <v>5</v>
      </c>
      <c r="E85" s="25">
        <f t="shared" si="2"/>
        <v>5</v>
      </c>
      <c r="F85" s="26">
        <v>0</v>
      </c>
    </row>
    <row r="86" spans="1:6" ht="15.75">
      <c r="A86" s="24" t="s">
        <v>58</v>
      </c>
      <c r="B86" s="25" t="s">
        <v>94</v>
      </c>
      <c r="C86" s="25">
        <v>118</v>
      </c>
      <c r="D86" s="25">
        <v>61</v>
      </c>
      <c r="E86" s="25">
        <f t="shared" si="2"/>
        <v>179</v>
      </c>
      <c r="F86" s="26">
        <v>24</v>
      </c>
    </row>
    <row r="87" spans="1:6" ht="15.75">
      <c r="A87" s="24" t="s">
        <v>60</v>
      </c>
      <c r="B87" s="25" t="s">
        <v>93</v>
      </c>
      <c r="C87" s="25">
        <v>40</v>
      </c>
      <c r="D87" s="25">
        <v>7</v>
      </c>
      <c r="E87" s="25">
        <f t="shared" si="2"/>
        <v>47</v>
      </c>
      <c r="F87" s="26">
        <v>10</v>
      </c>
    </row>
    <row r="88" spans="1:6" ht="15.75">
      <c r="A88" s="24" t="s">
        <v>165</v>
      </c>
      <c r="B88" s="25" t="s">
        <v>166</v>
      </c>
      <c r="C88" s="25">
        <v>5</v>
      </c>
      <c r="D88" s="25">
        <v>3</v>
      </c>
      <c r="E88" s="25">
        <f t="shared" si="2"/>
        <v>8</v>
      </c>
      <c r="F88" s="26">
        <v>4</v>
      </c>
    </row>
    <row r="89" spans="1:6" ht="15.75">
      <c r="A89" s="24" t="s">
        <v>61</v>
      </c>
      <c r="B89" s="25" t="s">
        <v>126</v>
      </c>
      <c r="C89" s="25">
        <v>169</v>
      </c>
      <c r="D89" s="25">
        <v>156</v>
      </c>
      <c r="E89" s="25">
        <f t="shared" si="2"/>
        <v>325</v>
      </c>
      <c r="F89" s="26">
        <v>44</v>
      </c>
    </row>
    <row r="90" spans="1:6" ht="15.75">
      <c r="A90" s="24" t="s">
        <v>62</v>
      </c>
      <c r="B90" s="25" t="s">
        <v>127</v>
      </c>
      <c r="C90" s="25">
        <v>19</v>
      </c>
      <c r="D90" s="25">
        <v>16</v>
      </c>
      <c r="E90" s="25">
        <f t="shared" si="2"/>
        <v>35</v>
      </c>
      <c r="F90" s="26">
        <v>8</v>
      </c>
    </row>
    <row r="91" spans="1:6" ht="15.75">
      <c r="A91" s="24" t="s">
        <v>63</v>
      </c>
      <c r="B91" s="25" t="s">
        <v>111</v>
      </c>
      <c r="C91" s="25">
        <v>17</v>
      </c>
      <c r="D91" s="25">
        <v>6</v>
      </c>
      <c r="E91" s="25">
        <f t="shared" si="2"/>
        <v>23</v>
      </c>
      <c r="F91" s="26">
        <v>12</v>
      </c>
    </row>
    <row r="92" spans="1:6" ht="15.75">
      <c r="A92" s="24" t="s">
        <v>63</v>
      </c>
      <c r="B92" s="25" t="s">
        <v>130</v>
      </c>
      <c r="C92" s="25">
        <v>1</v>
      </c>
      <c r="D92" s="25">
        <v>3</v>
      </c>
      <c r="E92" s="25">
        <f t="shared" si="2"/>
        <v>4</v>
      </c>
      <c r="F92" s="26">
        <v>8</v>
      </c>
    </row>
    <row r="93" spans="1:6" ht="15.75">
      <c r="A93" s="24" t="s">
        <v>64</v>
      </c>
      <c r="B93" s="25" t="s">
        <v>128</v>
      </c>
      <c r="C93" s="25">
        <v>15</v>
      </c>
      <c r="D93" s="25">
        <v>8</v>
      </c>
      <c r="E93" s="25">
        <f t="shared" si="2"/>
        <v>23</v>
      </c>
      <c r="F93" s="26">
        <v>0</v>
      </c>
    </row>
    <row r="94" spans="1:6" ht="15.75">
      <c r="A94" s="24" t="s">
        <v>178</v>
      </c>
      <c r="B94" s="25" t="s">
        <v>59</v>
      </c>
      <c r="C94" s="25">
        <v>1</v>
      </c>
      <c r="D94" s="25">
        <v>2</v>
      </c>
      <c r="E94" s="25">
        <f t="shared" si="2"/>
        <v>3</v>
      </c>
      <c r="F94" s="26">
        <v>18</v>
      </c>
    </row>
    <row r="95" spans="1:6" ht="15.75">
      <c r="A95" s="24" t="s">
        <v>65</v>
      </c>
      <c r="B95" s="25" t="s">
        <v>129</v>
      </c>
      <c r="C95" s="25">
        <v>4</v>
      </c>
      <c r="D95" s="25">
        <v>5</v>
      </c>
      <c r="E95" s="25">
        <f t="shared" si="2"/>
        <v>9</v>
      </c>
      <c r="F95" s="26">
        <v>8</v>
      </c>
    </row>
    <row r="96" spans="1:6" ht="15.75">
      <c r="A96" s="24" t="s">
        <v>181</v>
      </c>
      <c r="B96" s="25" t="s">
        <v>88</v>
      </c>
      <c r="C96" s="25">
        <v>19</v>
      </c>
      <c r="D96" s="25">
        <v>29</v>
      </c>
      <c r="E96" s="25">
        <f t="shared" si="2"/>
        <v>48</v>
      </c>
      <c r="F96" s="26">
        <v>22</v>
      </c>
    </row>
    <row r="97" spans="1:6" ht="15.75">
      <c r="A97" s="24" t="s">
        <v>66</v>
      </c>
      <c r="B97" s="25" t="s">
        <v>131</v>
      </c>
      <c r="C97" s="25">
        <v>6</v>
      </c>
      <c r="D97" s="25">
        <v>7</v>
      </c>
      <c r="E97" s="25">
        <f t="shared" si="2"/>
        <v>13</v>
      </c>
      <c r="F97" s="26">
        <v>4</v>
      </c>
    </row>
    <row r="98" spans="1:6" ht="15.75">
      <c r="A98" s="24" t="s">
        <v>67</v>
      </c>
      <c r="B98" s="25" t="s">
        <v>106</v>
      </c>
      <c r="C98" s="25">
        <v>8</v>
      </c>
      <c r="D98" s="25">
        <v>4</v>
      </c>
      <c r="E98" s="25">
        <f t="shared" si="2"/>
        <v>12</v>
      </c>
      <c r="F98" s="26">
        <v>0</v>
      </c>
    </row>
    <row r="99" spans="1:6" ht="15.75">
      <c r="A99" s="24" t="s">
        <v>168</v>
      </c>
      <c r="B99" s="25" t="s">
        <v>164</v>
      </c>
      <c r="C99" s="25">
        <v>55</v>
      </c>
      <c r="D99" s="25">
        <v>52</v>
      </c>
      <c r="E99" s="25">
        <f t="shared" si="2"/>
        <v>107</v>
      </c>
      <c r="F99" s="26">
        <v>4</v>
      </c>
    </row>
    <row r="100" spans="1:6" ht="15.75">
      <c r="A100" s="24" t="s">
        <v>68</v>
      </c>
      <c r="B100" s="25" t="s">
        <v>126</v>
      </c>
      <c r="C100" s="25">
        <v>34</v>
      </c>
      <c r="D100" s="25">
        <v>67</v>
      </c>
      <c r="E100" s="25">
        <f t="shared" si="2"/>
        <v>101</v>
      </c>
      <c r="F100" s="26">
        <v>231</v>
      </c>
    </row>
    <row r="101" spans="1:6" ht="15.75">
      <c r="A101" s="24" t="s">
        <v>69</v>
      </c>
      <c r="B101" s="25" t="s">
        <v>132</v>
      </c>
      <c r="C101" s="25">
        <v>1</v>
      </c>
      <c r="D101" s="25">
        <v>1</v>
      </c>
      <c r="E101" s="25">
        <f t="shared" si="2"/>
        <v>2</v>
      </c>
      <c r="F101" s="26">
        <v>0</v>
      </c>
    </row>
    <row r="102" spans="1:6" ht="15.75">
      <c r="A102" s="24" t="s">
        <v>72</v>
      </c>
      <c r="B102" s="25" t="s">
        <v>134</v>
      </c>
      <c r="C102" s="25">
        <v>5</v>
      </c>
      <c r="D102" s="25">
        <v>9</v>
      </c>
      <c r="E102" s="25">
        <f t="shared" si="2"/>
        <v>14</v>
      </c>
      <c r="F102" s="26">
        <v>12</v>
      </c>
    </row>
    <row r="103" spans="1:6" ht="15.75">
      <c r="A103" s="24" t="s">
        <v>71</v>
      </c>
      <c r="B103" s="25" t="s">
        <v>59</v>
      </c>
      <c r="C103" s="25">
        <v>36</v>
      </c>
      <c r="D103" s="25">
        <v>53</v>
      </c>
      <c r="E103" s="25">
        <f t="shared" si="2"/>
        <v>89</v>
      </c>
      <c r="F103" s="26">
        <v>48</v>
      </c>
    </row>
    <row r="104" spans="1:6" ht="15.75">
      <c r="A104" s="24" t="s">
        <v>71</v>
      </c>
      <c r="B104" s="25" t="s">
        <v>133</v>
      </c>
      <c r="C104" s="25">
        <v>9</v>
      </c>
      <c r="D104" s="25">
        <v>9</v>
      </c>
      <c r="E104" s="25">
        <f t="shared" si="2"/>
        <v>18</v>
      </c>
      <c r="F104" s="26">
        <v>20</v>
      </c>
    </row>
    <row r="105" spans="1:6" ht="15.75">
      <c r="A105" s="24" t="s">
        <v>73</v>
      </c>
      <c r="B105" s="25" t="s">
        <v>87</v>
      </c>
      <c r="C105" s="25">
        <v>4</v>
      </c>
      <c r="D105" s="25">
        <v>3</v>
      </c>
      <c r="E105" s="25">
        <f>SUM(C105+D105)</f>
        <v>7</v>
      </c>
      <c r="F105" s="26">
        <v>14</v>
      </c>
    </row>
    <row r="106" spans="1:6" ht="15.75">
      <c r="A106" s="24" t="s">
        <v>73</v>
      </c>
      <c r="B106" s="25" t="s">
        <v>91</v>
      </c>
      <c r="C106" s="25">
        <v>39</v>
      </c>
      <c r="D106" s="25">
        <v>91</v>
      </c>
      <c r="E106" s="25">
        <f t="shared" ref="E106:E117" si="3">C106+D106</f>
        <v>130</v>
      </c>
      <c r="F106" s="26">
        <v>28</v>
      </c>
    </row>
    <row r="107" spans="1:6" ht="15.75">
      <c r="A107" s="24" t="s">
        <v>70</v>
      </c>
      <c r="B107" s="25" t="s">
        <v>87</v>
      </c>
      <c r="C107" s="25">
        <v>12</v>
      </c>
      <c r="D107" s="25">
        <v>5</v>
      </c>
      <c r="E107" s="25">
        <f t="shared" si="3"/>
        <v>17</v>
      </c>
      <c r="F107" s="26">
        <v>8</v>
      </c>
    </row>
    <row r="108" spans="1:6" ht="15.75">
      <c r="A108" s="24" t="s">
        <v>169</v>
      </c>
      <c r="B108" s="25" t="s">
        <v>170</v>
      </c>
      <c r="C108" s="25">
        <v>0</v>
      </c>
      <c r="D108" s="25">
        <v>1</v>
      </c>
      <c r="E108" s="25">
        <f t="shared" si="3"/>
        <v>1</v>
      </c>
      <c r="F108" s="26">
        <v>0</v>
      </c>
    </row>
    <row r="109" spans="1:6" ht="15.75">
      <c r="A109" s="24" t="s">
        <v>74</v>
      </c>
      <c r="B109" s="25" t="s">
        <v>135</v>
      </c>
      <c r="C109" s="25">
        <v>80</v>
      </c>
      <c r="D109" s="25">
        <v>65</v>
      </c>
      <c r="E109" s="25">
        <f t="shared" si="3"/>
        <v>145</v>
      </c>
      <c r="F109" s="26">
        <v>45</v>
      </c>
    </row>
    <row r="110" spans="1:6" ht="15.75">
      <c r="A110" s="24" t="s">
        <v>75</v>
      </c>
      <c r="B110" s="25" t="s">
        <v>136</v>
      </c>
      <c r="C110" s="25">
        <v>7</v>
      </c>
      <c r="D110" s="25">
        <v>7</v>
      </c>
      <c r="E110" s="25">
        <f t="shared" si="3"/>
        <v>14</v>
      </c>
      <c r="F110" s="26">
        <v>12</v>
      </c>
    </row>
    <row r="111" spans="1:6" ht="15.75">
      <c r="A111" s="24" t="s">
        <v>76</v>
      </c>
      <c r="B111" s="25" t="s">
        <v>84</v>
      </c>
      <c r="C111" s="25">
        <v>5</v>
      </c>
      <c r="D111" s="25">
        <v>5</v>
      </c>
      <c r="E111" s="25">
        <f t="shared" si="3"/>
        <v>10</v>
      </c>
      <c r="F111" s="26">
        <v>8</v>
      </c>
    </row>
    <row r="112" spans="1:6" ht="15.75">
      <c r="A112" s="24" t="s">
        <v>77</v>
      </c>
      <c r="B112" s="25" t="s">
        <v>103</v>
      </c>
      <c r="C112" s="25">
        <v>0</v>
      </c>
      <c r="D112" s="25">
        <v>18</v>
      </c>
      <c r="E112" s="25">
        <f t="shared" si="3"/>
        <v>18</v>
      </c>
      <c r="F112" s="26">
        <v>18</v>
      </c>
    </row>
    <row r="113" spans="1:6" ht="15.75">
      <c r="A113" s="24" t="s">
        <v>78</v>
      </c>
      <c r="B113" s="25" t="s">
        <v>137</v>
      </c>
      <c r="C113" s="25">
        <v>5</v>
      </c>
      <c r="D113" s="25">
        <v>0</v>
      </c>
      <c r="E113" s="25">
        <f t="shared" si="3"/>
        <v>5</v>
      </c>
      <c r="F113" s="26">
        <v>0</v>
      </c>
    </row>
    <row r="114" spans="1:6" ht="15.75">
      <c r="A114" s="24" t="s">
        <v>193</v>
      </c>
      <c r="B114" s="25" t="s">
        <v>94</v>
      </c>
      <c r="C114" s="25">
        <v>9</v>
      </c>
      <c r="D114" s="25">
        <v>11</v>
      </c>
      <c r="E114" s="25">
        <f t="shared" si="3"/>
        <v>20</v>
      </c>
      <c r="F114" s="26">
        <v>8</v>
      </c>
    </row>
    <row r="115" spans="1:6" ht="15.75">
      <c r="A115" s="24" t="s">
        <v>79</v>
      </c>
      <c r="B115" s="25" t="s">
        <v>85</v>
      </c>
      <c r="C115" s="25">
        <v>158</v>
      </c>
      <c r="D115" s="25">
        <v>156</v>
      </c>
      <c r="E115" s="25">
        <f t="shared" si="3"/>
        <v>314</v>
      </c>
      <c r="F115" s="26">
        <v>159</v>
      </c>
    </row>
    <row r="116" spans="1:6" ht="15.75">
      <c r="A116" s="39" t="s">
        <v>79</v>
      </c>
      <c r="B116" s="40" t="s">
        <v>116</v>
      </c>
      <c r="C116" s="40">
        <v>124</v>
      </c>
      <c r="D116" s="40">
        <v>106</v>
      </c>
      <c r="E116" s="40">
        <f t="shared" si="3"/>
        <v>230</v>
      </c>
      <c r="F116" s="41">
        <v>60</v>
      </c>
    </row>
    <row r="117" spans="1:6" ht="16.5" thickBot="1">
      <c r="A117" s="42" t="s">
        <v>182</v>
      </c>
      <c r="B117" s="43" t="s">
        <v>183</v>
      </c>
      <c r="C117" s="43">
        <v>3</v>
      </c>
      <c r="D117" s="43">
        <v>4</v>
      </c>
      <c r="E117" s="43">
        <f t="shared" si="3"/>
        <v>7</v>
      </c>
      <c r="F117" s="44">
        <v>0</v>
      </c>
    </row>
    <row r="118" spans="1:6" ht="16.5" thickTop="1" thickBot="1"/>
    <row r="119" spans="1:6" ht="16.5" customHeight="1" thickTop="1">
      <c r="A119" s="48" t="s">
        <v>142</v>
      </c>
      <c r="B119" s="49"/>
      <c r="C119" s="49"/>
      <c r="D119" s="49"/>
      <c r="E119" s="49"/>
      <c r="F119" s="9"/>
    </row>
    <row r="120" spans="1:6" ht="15.75">
      <c r="A120" s="10"/>
      <c r="B120" s="6"/>
      <c r="C120" s="6"/>
      <c r="D120" s="6"/>
      <c r="E120" s="6"/>
      <c r="F120" s="11"/>
    </row>
    <row r="121" spans="1:6" ht="15.75">
      <c r="A121" s="12" t="s">
        <v>155</v>
      </c>
      <c r="B121" s="7" t="s">
        <v>153</v>
      </c>
      <c r="C121" s="7" t="s">
        <v>150</v>
      </c>
      <c r="D121" s="7" t="s">
        <v>150</v>
      </c>
      <c r="E121" s="8"/>
      <c r="F121" s="11"/>
    </row>
    <row r="122" spans="1:6" ht="15.75">
      <c r="A122" s="13" t="s">
        <v>154</v>
      </c>
      <c r="B122" s="8" t="s">
        <v>154</v>
      </c>
      <c r="C122" s="8" t="s">
        <v>152</v>
      </c>
      <c r="D122" s="8" t="s">
        <v>151</v>
      </c>
      <c r="E122" s="8" t="s">
        <v>148</v>
      </c>
      <c r="F122" s="11"/>
    </row>
    <row r="123" spans="1:6" ht="15.75">
      <c r="A123" s="13"/>
      <c r="B123" s="8"/>
      <c r="C123" s="8"/>
      <c r="D123" s="8"/>
      <c r="E123" s="8"/>
      <c r="F123" s="11"/>
    </row>
    <row r="124" spans="1:6" ht="15.75">
      <c r="A124" s="27" t="s">
        <v>77</v>
      </c>
      <c r="B124" s="28" t="s">
        <v>103</v>
      </c>
      <c r="C124" s="28">
        <v>5682</v>
      </c>
      <c r="D124" s="28">
        <v>4750</v>
      </c>
      <c r="E124" s="28">
        <v>0.83499999999999996</v>
      </c>
      <c r="F124" s="29"/>
    </row>
    <row r="125" spans="1:6" ht="15.75">
      <c r="A125" s="30" t="s">
        <v>143</v>
      </c>
      <c r="B125" s="31" t="s">
        <v>146</v>
      </c>
      <c r="C125" s="31">
        <v>142</v>
      </c>
      <c r="D125" s="31">
        <v>122</v>
      </c>
      <c r="E125" s="31">
        <v>0.85899999999999999</v>
      </c>
      <c r="F125" s="32"/>
    </row>
    <row r="126" spans="1:6" ht="15.75">
      <c r="A126" s="30" t="s">
        <v>144</v>
      </c>
      <c r="B126" s="31" t="s">
        <v>106</v>
      </c>
      <c r="C126" s="31">
        <v>26</v>
      </c>
      <c r="D126" s="31">
        <v>22</v>
      </c>
      <c r="E126" s="31">
        <v>0.84599999999999997</v>
      </c>
      <c r="F126" s="32"/>
    </row>
    <row r="127" spans="1:6" ht="15.75">
      <c r="A127" s="33" t="s">
        <v>145</v>
      </c>
      <c r="B127" s="34" t="s">
        <v>147</v>
      </c>
      <c r="C127" s="34">
        <v>27</v>
      </c>
      <c r="D127" s="34">
        <v>23</v>
      </c>
      <c r="E127" s="34">
        <v>0.85099999999999998</v>
      </c>
      <c r="F127" s="35"/>
    </row>
    <row r="128" spans="1:6" ht="31.5" customHeight="1" thickBot="1">
      <c r="A128" s="53" t="s">
        <v>149</v>
      </c>
      <c r="B128" s="54"/>
      <c r="C128" s="54"/>
      <c r="D128" s="54"/>
      <c r="E128" s="54"/>
      <c r="F128" s="55"/>
    </row>
    <row r="129" ht="15.75" thickTop="1"/>
  </sheetData>
  <sortState ref="A12:F107">
    <sortCondition ref="A12:A107"/>
  </sortState>
  <mergeCells count="6">
    <mergeCell ref="A6:F6"/>
    <mergeCell ref="A119:E119"/>
    <mergeCell ref="A4:F4"/>
    <mergeCell ref="A128:F128"/>
    <mergeCell ref="C2:F2"/>
    <mergeCell ref="C3:F3"/>
  </mergeCells>
  <pageMargins left="0.95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Genesee &amp; Wyoming Inc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Wootton</dc:creator>
  <cp:lastModifiedBy>Kevin</cp:lastModifiedBy>
  <cp:lastPrinted>2024-08-19T20:14:38Z</cp:lastPrinted>
  <dcterms:created xsi:type="dcterms:W3CDTF">2019-06-28T14:48:29Z</dcterms:created>
  <dcterms:modified xsi:type="dcterms:W3CDTF">2025-08-23T17:04:35Z</dcterms:modified>
</cp:coreProperties>
</file>